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swers" sheetId="1" r:id="rId5"/>
    <sheet state="visible" name="setup" sheetId="2" r:id="rId6"/>
  </sheets>
  <definedNames/>
  <calcPr/>
</workbook>
</file>

<file path=xl/sharedStrings.xml><?xml version="1.0" encoding="utf-8"?>
<sst xmlns="http://schemas.openxmlformats.org/spreadsheetml/2006/main" count="33" uniqueCount="20">
  <si>
    <t>loan amount</t>
  </si>
  <si>
    <t>APR (decimal)</t>
  </si>
  <si>
    <t>compounding times per year</t>
  </si>
  <si>
    <t>length of loan (years)</t>
  </si>
  <si>
    <t>loan payment each period</t>
  </si>
  <si>
    <t>cell contents</t>
  </si>
  <si>
    <t>Total Spent</t>
  </si>
  <si>
    <t>P</t>
  </si>
  <si>
    <t>r</t>
  </si>
  <si>
    <t>n</t>
  </si>
  <si>
    <t>t</t>
  </si>
  <si>
    <t>d</t>
  </si>
  <si>
    <t>3-year loan</t>
  </si>
  <si>
    <t>(B3*C3/D3) / (1 - (1+C3/D3)^(-D3*E3))</t>
  </si>
  <si>
    <t>3000+F3*D3*E3</t>
  </si>
  <si>
    <t>5 year loan</t>
  </si>
  <si>
    <t>(B5*C5/D5) / (1 - (1+C5/D5)^(-D5*E5))</t>
  </si>
  <si>
    <t>3000+F5*D5*E5</t>
  </si>
  <si>
    <t>difference</t>
  </si>
  <si>
    <t>H5-H3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</si>
</sst>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2" xfId="0" applyAlignment="1" applyFont="1" applyNumberFormat="1">
      <alignment shrinkToFit="0" vertical="bottom" wrapText="1"/>
    </xf>
    <xf borderId="0" fillId="2" fontId="1" numFmtId="0" xfId="0" applyAlignment="1" applyFill="1" applyFont="1">
      <alignment readingOrder="0" vertical="bottom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1" numFmtId="2" xfId="0" applyAlignment="1" applyFont="1" applyNumberFormat="1">
      <alignment vertical="bottom"/>
    </xf>
    <xf borderId="0" fillId="2" fontId="1" numFmtId="164" xfId="0" applyAlignment="1" applyFont="1" applyNumberFormat="1">
      <alignment horizontal="right" vertical="bottom"/>
    </xf>
    <xf borderId="0" fillId="2" fontId="2" numFmtId="0" xfId="0" applyFont="1"/>
    <xf borderId="0" fillId="0" fontId="1" numFmtId="164" xfId="0" applyAlignment="1" applyFont="1" applyNumberFormat="1">
      <alignment horizontal="right" readingOrder="0" vertical="bottom"/>
    </xf>
    <xf borderId="0" fillId="0" fontId="1" numFmtId="164" xfId="0" applyAlignment="1" applyFont="1" applyNumberFormat="1">
      <alignment horizontal="right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vertical="bottom"/>
    </xf>
    <xf borderId="0" fillId="3" fontId="1" numFmtId="164" xfId="0" applyAlignment="1" applyFill="1" applyFont="1" applyNumberFormat="1">
      <alignment horizontal="right" vertical="bottom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33.0"/>
    <col customWidth="1" min="9" max="9" width="21.63"/>
  </cols>
  <sheetData>
    <row r="1">
      <c r="A1" s="1"/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3" t="s">
        <v>5</v>
      </c>
      <c r="H1" s="4" t="s">
        <v>6</v>
      </c>
      <c r="I1" s="5" t="s">
        <v>5</v>
      </c>
    </row>
    <row r="2">
      <c r="A2" s="6"/>
      <c r="B2" s="6" t="s">
        <v>7</v>
      </c>
      <c r="C2" s="6" t="s">
        <v>8</v>
      </c>
      <c r="D2" s="6" t="s">
        <v>9</v>
      </c>
      <c r="E2" s="7" t="s">
        <v>10</v>
      </c>
      <c r="F2" s="6" t="s">
        <v>11</v>
      </c>
      <c r="G2" s="8"/>
      <c r="I2" s="9"/>
    </row>
    <row r="3">
      <c r="A3" s="10" t="s">
        <v>12</v>
      </c>
      <c r="B3" s="11">
        <f>13000</f>
        <v>13000</v>
      </c>
      <c r="C3" s="12">
        <v>0.03</v>
      </c>
      <c r="D3" s="13">
        <f>12</f>
        <v>12</v>
      </c>
      <c r="E3" s="12">
        <v>3.0</v>
      </c>
      <c r="F3" s="14">
        <f> (B3*C3/D3) / (1 - (1+C3/D3)^(-D3*E3))</f>
        <v>378.0557252</v>
      </c>
      <c r="G3" s="5" t="s">
        <v>13</v>
      </c>
      <c r="H3" s="15">
        <f>3000+F3*D3*E3</f>
        <v>16610.00611</v>
      </c>
      <c r="I3" s="5" t="s">
        <v>14</v>
      </c>
    </row>
    <row r="4">
      <c r="G4" s="9"/>
      <c r="I4" s="9"/>
    </row>
    <row r="5">
      <c r="A5" s="10" t="s">
        <v>15</v>
      </c>
      <c r="B5" s="11">
        <f>13000</f>
        <v>13000</v>
      </c>
      <c r="C5" s="12">
        <f>0.045</f>
        <v>0.045</v>
      </c>
      <c r="D5" s="13">
        <f>12</f>
        <v>12</v>
      </c>
      <c r="E5" s="12">
        <v>5.0</v>
      </c>
      <c r="F5" s="14">
        <f> (B5*C5/D5) / (1 - (1+C5/D5)^(-D5*E5))</f>
        <v>242.3592501</v>
      </c>
      <c r="G5" s="5" t="s">
        <v>16</v>
      </c>
      <c r="H5" s="15">
        <f>3000+F5*D5*E5</f>
        <v>17541.55501</v>
      </c>
      <c r="I5" s="5" t="s">
        <v>17</v>
      </c>
    </row>
    <row r="6">
      <c r="H6" s="4" t="s">
        <v>18</v>
      </c>
      <c r="I6" s="9"/>
    </row>
    <row r="7">
      <c r="H7" s="15">
        <f>H5-H3</f>
        <v>931.5489012</v>
      </c>
      <c r="I7" s="5" t="s">
        <v>19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6"/>
    </row>
    <row r="2">
      <c r="A2" s="6"/>
      <c r="B2" s="6" t="s">
        <v>7</v>
      </c>
      <c r="C2" s="6" t="s">
        <v>8</v>
      </c>
      <c r="D2" s="6" t="s">
        <v>9</v>
      </c>
      <c r="E2" s="7" t="s">
        <v>10</v>
      </c>
      <c r="F2" s="6" t="s">
        <v>11</v>
      </c>
      <c r="G2" s="11"/>
    </row>
    <row r="3">
      <c r="A3" s="10" t="s">
        <v>12</v>
      </c>
      <c r="B3" s="11"/>
      <c r="C3" s="12"/>
      <c r="D3" s="13"/>
      <c r="E3" s="12"/>
      <c r="F3" s="14"/>
    </row>
    <row r="5">
      <c r="A5" s="10" t="s">
        <v>15</v>
      </c>
      <c r="B5" s="11"/>
      <c r="C5" s="12"/>
      <c r="D5" s="13"/>
      <c r="E5" s="12"/>
      <c r="F5" s="14"/>
    </row>
  </sheetData>
  <drawing r:id="rId1"/>
</worksheet>
</file>